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diversity score" sheetId="1" r:id="rId1"/>
    <sheet name="saprobi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E45" i="2"/>
  <c r="F30" i="2"/>
  <c r="E30" i="2"/>
  <c r="E14" i="2"/>
  <c r="F14" i="2"/>
  <c r="G42" i="1" l="1"/>
  <c r="H41" i="1"/>
  <c r="F41" i="1"/>
  <c r="D27" i="1" l="1"/>
</calcChain>
</file>

<file path=xl/sharedStrings.xml><?xml version="1.0" encoding="utf-8"?>
<sst xmlns="http://schemas.openxmlformats.org/spreadsheetml/2006/main" count="117" uniqueCount="54">
  <si>
    <t>Job Card No.</t>
  </si>
  <si>
    <t>Sample Code</t>
  </si>
  <si>
    <t>Number of organisms</t>
  </si>
  <si>
    <t>Diversity Score</t>
  </si>
  <si>
    <t>Number of runs (1's)</t>
  </si>
  <si>
    <t>2324/BIO/BM/FW/L00009</t>
  </si>
  <si>
    <t>Order</t>
  </si>
  <si>
    <t>BWMP Score</t>
  </si>
  <si>
    <t>Families</t>
  </si>
  <si>
    <t>Abundance</t>
  </si>
  <si>
    <t>Total Families Encountered</t>
  </si>
  <si>
    <t>Multiplied Score</t>
  </si>
  <si>
    <t>Hemiptera</t>
  </si>
  <si>
    <t>Notonectidae</t>
  </si>
  <si>
    <t>Corixidae</t>
  </si>
  <si>
    <t>Coleoptera</t>
  </si>
  <si>
    <t>Noteridae</t>
  </si>
  <si>
    <t>Dytiscidae</t>
  </si>
  <si>
    <t>Mollusca</t>
  </si>
  <si>
    <t>Planorbidae</t>
  </si>
  <si>
    <t>Diptera</t>
  </si>
  <si>
    <t xml:space="preserve">Total </t>
  </si>
  <si>
    <t>Pleidae</t>
  </si>
  <si>
    <t>Hydrochidae</t>
  </si>
  <si>
    <t>Chironomidae</t>
  </si>
  <si>
    <t>Oligochaeta</t>
  </si>
  <si>
    <t>Viviparidae</t>
  </si>
  <si>
    <t>Naididae</t>
  </si>
  <si>
    <t>Saprobic Score</t>
  </si>
  <si>
    <t>Odonata</t>
  </si>
  <si>
    <t>Libellulidae</t>
  </si>
  <si>
    <t>BIO/2324/BM/J00005</t>
  </si>
  <si>
    <t>L00010</t>
  </si>
  <si>
    <t>L00011</t>
  </si>
  <si>
    <t>L00012</t>
  </si>
  <si>
    <t>Ephmeroptera</t>
  </si>
  <si>
    <t>diptera</t>
  </si>
  <si>
    <t>lepidoptera</t>
  </si>
  <si>
    <t>leptophlebiidae</t>
  </si>
  <si>
    <t>Glossosomatidae</t>
  </si>
  <si>
    <t>Limoniidae</t>
  </si>
  <si>
    <t>Crambidae</t>
  </si>
  <si>
    <t xml:space="preserve">trichoptera </t>
  </si>
  <si>
    <t>Hydropsychidae</t>
  </si>
  <si>
    <t>Ephemeroptera</t>
  </si>
  <si>
    <t>Baetidae</t>
  </si>
  <si>
    <t xml:space="preserve">Heptageniidae </t>
  </si>
  <si>
    <t>tabanidae</t>
  </si>
  <si>
    <t>odonata</t>
  </si>
  <si>
    <t xml:space="preserve">euphaeidae </t>
  </si>
  <si>
    <t>stenopsychidae</t>
  </si>
  <si>
    <t>hydopsychidae</t>
  </si>
  <si>
    <t>Ephemerelidae</t>
  </si>
  <si>
    <t>philopotamidae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</si>
</sst>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212529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D15" sqref="D15"/>
    </sheetView>
  </sheetViews>
  <sheetFormatPr defaultRowHeight="15" x14ac:dyDescent="0.25"/>
  <cols>
    <col min="1" max="1" width="12.5703125" bestFit="1" customWidth="1"/>
    <col min="2" max="2" width="25.140625" bestFit="1" customWidth="1"/>
    <col min="3" max="3" width="21.42578125" style="3" customWidth="1"/>
    <col min="4" max="4" width="12.42578125" customWidth="1"/>
    <col min="5" max="5" width="14" bestFit="1" customWidth="1"/>
    <col min="6" max="6" width="11.7109375" customWidth="1"/>
    <col min="7" max="7" width="16.28515625" customWidth="1"/>
    <col min="8" max="8" width="16.5703125" customWidth="1"/>
  </cols>
  <sheetData>
    <row r="1" spans="1:5" x14ac:dyDescent="0.25">
      <c r="B1" s="1" t="s">
        <v>3</v>
      </c>
    </row>
    <row r="3" spans="1:5" x14ac:dyDescent="0.25">
      <c r="A3" s="1" t="s">
        <v>0</v>
      </c>
      <c r="B3" s="5" t="s">
        <v>31</v>
      </c>
    </row>
    <row r="6" spans="1:5" x14ac:dyDescent="0.25">
      <c r="B6" s="3"/>
      <c r="C6" s="14" t="s">
        <v>32</v>
      </c>
      <c r="D6" s="14" t="s">
        <v>33</v>
      </c>
      <c r="E6" s="14" t="s">
        <v>34</v>
      </c>
    </row>
    <row r="7" spans="1:5" s="1" customFormat="1" x14ac:dyDescent="0.25">
      <c r="A7" s="1" t="s">
        <v>1</v>
      </c>
      <c r="B7" t="s">
        <v>4</v>
      </c>
      <c r="C7" s="3">
        <v>79</v>
      </c>
      <c r="D7" s="1">
        <v>88</v>
      </c>
      <c r="E7" s="1">
        <v>116</v>
      </c>
    </row>
    <row r="8" spans="1:5" x14ac:dyDescent="0.25">
      <c r="B8" t="s">
        <v>2</v>
      </c>
      <c r="C8" s="3">
        <v>158</v>
      </c>
      <c r="D8">
        <v>108</v>
      </c>
      <c r="E8">
        <v>300</v>
      </c>
    </row>
    <row r="10" spans="1:5" x14ac:dyDescent="0.25">
      <c r="B10" s="2" t="s">
        <v>3</v>
      </c>
      <c r="C10" s="4">
        <v>0.5</v>
      </c>
      <c r="D10">
        <v>0.81</v>
      </c>
      <c r="E10">
        <v>0.39</v>
      </c>
    </row>
    <row r="24" spans="2:8" x14ac:dyDescent="0.25">
      <c r="B24" s="6" t="s">
        <v>5</v>
      </c>
      <c r="C24" t="s">
        <v>4</v>
      </c>
      <c r="D24" s="3">
        <v>180</v>
      </c>
    </row>
    <row r="25" spans="2:8" x14ac:dyDescent="0.25">
      <c r="C25" t="s">
        <v>2</v>
      </c>
      <c r="D25" s="3">
        <v>300</v>
      </c>
    </row>
    <row r="26" spans="2:8" x14ac:dyDescent="0.25">
      <c r="C26"/>
      <c r="D26" s="3"/>
    </row>
    <row r="27" spans="2:8" x14ac:dyDescent="0.25">
      <c r="C27" s="2" t="s">
        <v>3</v>
      </c>
      <c r="D27" s="4">
        <f>D24/D25</f>
        <v>0.6</v>
      </c>
    </row>
    <row r="28" spans="2:8" ht="30" x14ac:dyDescent="0.25">
      <c r="C28" s="7" t="s">
        <v>6</v>
      </c>
      <c r="D28" s="7" t="s">
        <v>7</v>
      </c>
      <c r="E28" s="7" t="s">
        <v>8</v>
      </c>
      <c r="F28" s="7" t="s">
        <v>9</v>
      </c>
      <c r="G28" s="7" t="s">
        <v>10</v>
      </c>
      <c r="H28" s="7" t="s">
        <v>11</v>
      </c>
    </row>
    <row r="29" spans="2:8" x14ac:dyDescent="0.25">
      <c r="C29" s="3" t="s">
        <v>29</v>
      </c>
      <c r="D29">
        <v>8</v>
      </c>
      <c r="E29" t="s">
        <v>30</v>
      </c>
      <c r="G29">
        <v>1</v>
      </c>
      <c r="H29">
        <v>8</v>
      </c>
    </row>
    <row r="30" spans="2:8" x14ac:dyDescent="0.25">
      <c r="C30" s="3" t="s">
        <v>18</v>
      </c>
      <c r="D30">
        <v>6</v>
      </c>
      <c r="E30" t="s">
        <v>26</v>
      </c>
      <c r="G30">
        <v>1</v>
      </c>
      <c r="H30">
        <v>6</v>
      </c>
    </row>
    <row r="31" spans="2:8" x14ac:dyDescent="0.25">
      <c r="C31" s="13" t="s">
        <v>12</v>
      </c>
      <c r="D31" s="13">
        <v>5</v>
      </c>
      <c r="E31" t="s">
        <v>22</v>
      </c>
      <c r="F31" s="9">
        <v>55</v>
      </c>
      <c r="G31" s="13">
        <v>6</v>
      </c>
      <c r="H31" s="13">
        <v>30</v>
      </c>
    </row>
    <row r="32" spans="2:8" x14ac:dyDescent="0.25">
      <c r="C32" s="13"/>
      <c r="D32" s="13"/>
      <c r="E32" t="s">
        <v>13</v>
      </c>
      <c r="F32" s="9">
        <v>9</v>
      </c>
      <c r="G32" s="13"/>
      <c r="H32" s="13"/>
    </row>
    <row r="33" spans="3:8" x14ac:dyDescent="0.25">
      <c r="C33" s="13"/>
      <c r="D33" s="13"/>
      <c r="E33" t="s">
        <v>14</v>
      </c>
      <c r="F33" s="9">
        <v>37</v>
      </c>
      <c r="G33" s="13"/>
      <c r="H33" s="13"/>
    </row>
    <row r="34" spans="3:8" x14ac:dyDescent="0.25">
      <c r="C34" s="13" t="s">
        <v>15</v>
      </c>
      <c r="D34" s="13"/>
      <c r="E34" t="s">
        <v>23</v>
      </c>
      <c r="F34" s="9">
        <v>12</v>
      </c>
      <c r="G34" s="13"/>
      <c r="H34" s="13"/>
    </row>
    <row r="35" spans="3:8" x14ac:dyDescent="0.25">
      <c r="C35" s="13"/>
      <c r="D35" s="13"/>
      <c r="E35" t="s">
        <v>16</v>
      </c>
      <c r="F35" s="9">
        <v>5</v>
      </c>
      <c r="G35" s="13"/>
      <c r="H35" s="13"/>
    </row>
    <row r="36" spans="3:8" x14ac:dyDescent="0.25">
      <c r="C36" s="13"/>
      <c r="D36" s="13"/>
      <c r="F36" s="9"/>
      <c r="G36" s="13"/>
      <c r="H36" s="13"/>
    </row>
    <row r="37" spans="3:8" x14ac:dyDescent="0.25">
      <c r="C37" s="13"/>
      <c r="D37" s="13"/>
      <c r="E37" t="s">
        <v>17</v>
      </c>
      <c r="F37" s="9">
        <v>61</v>
      </c>
      <c r="G37" s="13"/>
      <c r="H37" s="13"/>
    </row>
    <row r="38" spans="3:8" x14ac:dyDescent="0.25">
      <c r="C38" s="3" t="s">
        <v>18</v>
      </c>
      <c r="D38" s="3">
        <v>3</v>
      </c>
      <c r="E38" t="s">
        <v>19</v>
      </c>
      <c r="F38" s="9">
        <v>1</v>
      </c>
      <c r="G38" s="3">
        <v>1</v>
      </c>
      <c r="H38" s="3">
        <v>3</v>
      </c>
    </row>
    <row r="39" spans="3:8" x14ac:dyDescent="0.25">
      <c r="C39" t="s">
        <v>20</v>
      </c>
      <c r="D39" s="11">
        <v>2</v>
      </c>
      <c r="E39" t="s">
        <v>24</v>
      </c>
      <c r="F39" s="9">
        <v>84</v>
      </c>
      <c r="G39" s="11">
        <v>1</v>
      </c>
      <c r="H39" s="11">
        <v>2</v>
      </c>
    </row>
    <row r="40" spans="3:8" x14ac:dyDescent="0.25">
      <c r="C40" t="s">
        <v>25</v>
      </c>
      <c r="D40" s="11">
        <v>1</v>
      </c>
      <c r="E40" t="s">
        <v>27</v>
      </c>
      <c r="F40" s="9">
        <v>36</v>
      </c>
      <c r="G40" s="11">
        <v>1</v>
      </c>
      <c r="H40" s="11">
        <v>1</v>
      </c>
    </row>
    <row r="41" spans="3:8" x14ac:dyDescent="0.25">
      <c r="C41"/>
      <c r="E41" s="1" t="s">
        <v>21</v>
      </c>
      <c r="F41" s="10">
        <f>SUM(F31:F40)</f>
        <v>300</v>
      </c>
      <c r="G41" s="10">
        <v>11</v>
      </c>
      <c r="H41" s="10">
        <f>SUM(H29:H40)</f>
        <v>50</v>
      </c>
    </row>
    <row r="42" spans="3:8" x14ac:dyDescent="0.25">
      <c r="C42"/>
      <c r="D42" s="3"/>
      <c r="E42" t="s">
        <v>28</v>
      </c>
      <c r="G42" s="12">
        <f>H41/G41</f>
        <v>4.5454545454545459</v>
      </c>
    </row>
  </sheetData>
  <mergeCells count="5">
    <mergeCell ref="H31:H37"/>
    <mergeCell ref="C34:C37"/>
    <mergeCell ref="C31:C33"/>
    <mergeCell ref="D31:D37"/>
    <mergeCell ref="G31:G3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tabSelected="1" topLeftCell="A31" workbookViewId="0">
      <selection activeCell="E49" sqref="E49"/>
    </sheetView>
  </sheetViews>
  <sheetFormatPr defaultRowHeight="15" x14ac:dyDescent="0.25"/>
  <cols>
    <col min="1" max="1" width="15.28515625" customWidth="1"/>
    <col min="2" max="2" width="7.85546875" bestFit="1" customWidth="1"/>
    <col min="3" max="3" width="16.7109375" customWidth="1"/>
    <col min="4" max="4" width="12.140625" customWidth="1"/>
    <col min="5" max="5" width="13.5703125" customWidth="1"/>
    <col min="6" max="6" width="11.7109375" customWidth="1"/>
  </cols>
  <sheetData>
    <row r="2" spans="1:6" x14ac:dyDescent="0.25">
      <c r="B2" s="14" t="s">
        <v>32</v>
      </c>
    </row>
    <row r="3" spans="1:6" ht="30" x14ac:dyDescent="0.25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pans="1:6" x14ac:dyDescent="0.25">
      <c r="A4" s="17" t="s">
        <v>35</v>
      </c>
      <c r="B4" s="15">
        <v>10</v>
      </c>
      <c r="C4" s="16" t="s">
        <v>46</v>
      </c>
      <c r="D4" s="7">
        <v>17</v>
      </c>
      <c r="E4" s="15">
        <v>3</v>
      </c>
      <c r="F4" s="7">
        <v>30</v>
      </c>
    </row>
    <row r="5" spans="1:6" x14ac:dyDescent="0.25">
      <c r="A5" s="17"/>
      <c r="B5" s="15"/>
      <c r="C5" s="16" t="s">
        <v>38</v>
      </c>
      <c r="D5" s="7">
        <v>1</v>
      </c>
      <c r="E5" s="15"/>
      <c r="F5" s="7"/>
    </row>
    <row r="6" spans="1:6" x14ac:dyDescent="0.25">
      <c r="A6" s="17"/>
      <c r="B6" s="15"/>
      <c r="C6" s="16" t="s">
        <v>39</v>
      </c>
      <c r="D6" s="7">
        <v>5</v>
      </c>
      <c r="E6" s="15"/>
      <c r="F6" s="7"/>
    </row>
    <row r="7" spans="1:6" x14ac:dyDescent="0.25">
      <c r="A7" s="16" t="s">
        <v>48</v>
      </c>
      <c r="B7" s="7">
        <v>8</v>
      </c>
      <c r="C7" s="16" t="s">
        <v>49</v>
      </c>
      <c r="D7" s="7">
        <v>1</v>
      </c>
      <c r="E7" s="15">
        <v>3</v>
      </c>
      <c r="F7" s="15">
        <v>24</v>
      </c>
    </row>
    <row r="8" spans="1:6" x14ac:dyDescent="0.25">
      <c r="A8" s="16" t="s">
        <v>36</v>
      </c>
      <c r="B8" s="15">
        <v>8</v>
      </c>
      <c r="C8" s="16" t="s">
        <v>40</v>
      </c>
      <c r="D8" s="7">
        <v>7</v>
      </c>
      <c r="E8" s="15"/>
      <c r="F8" s="15"/>
    </row>
    <row r="9" spans="1:6" x14ac:dyDescent="0.25">
      <c r="A9" s="16" t="s">
        <v>37</v>
      </c>
      <c r="B9" s="15"/>
      <c r="C9" s="16" t="s">
        <v>41</v>
      </c>
      <c r="D9" s="7">
        <v>2</v>
      </c>
      <c r="E9" s="15"/>
      <c r="F9" s="15"/>
    </row>
    <row r="10" spans="1:6" x14ac:dyDescent="0.25">
      <c r="A10" s="11" t="s">
        <v>42</v>
      </c>
      <c r="B10" s="11">
        <v>5</v>
      </c>
      <c r="C10" t="s">
        <v>43</v>
      </c>
      <c r="D10" s="9">
        <v>108</v>
      </c>
      <c r="E10" s="13">
        <v>2</v>
      </c>
      <c r="F10" s="11">
        <v>10</v>
      </c>
    </row>
    <row r="11" spans="1:6" x14ac:dyDescent="0.25">
      <c r="A11" s="11" t="s">
        <v>20</v>
      </c>
      <c r="B11" s="11">
        <v>5</v>
      </c>
      <c r="C11" t="s">
        <v>47</v>
      </c>
      <c r="D11" s="9">
        <v>1</v>
      </c>
      <c r="E11" s="13"/>
      <c r="F11" s="11"/>
    </row>
    <row r="12" spans="1:6" x14ac:dyDescent="0.25">
      <c r="A12" s="8" t="s">
        <v>44</v>
      </c>
      <c r="B12" s="8">
        <v>4</v>
      </c>
      <c r="C12" s="16" t="s">
        <v>45</v>
      </c>
      <c r="D12" s="9">
        <v>11</v>
      </c>
      <c r="E12" s="8">
        <v>1</v>
      </c>
      <c r="F12" s="8">
        <v>4</v>
      </c>
    </row>
    <row r="13" spans="1:6" x14ac:dyDescent="0.25">
      <c r="A13" t="s">
        <v>20</v>
      </c>
      <c r="B13" s="11">
        <v>2</v>
      </c>
      <c r="C13" t="s">
        <v>24</v>
      </c>
      <c r="D13" s="9">
        <v>5</v>
      </c>
      <c r="E13" s="11">
        <v>1</v>
      </c>
      <c r="F13" s="11">
        <v>2</v>
      </c>
    </row>
    <row r="14" spans="1:6" x14ac:dyDescent="0.25">
      <c r="C14" s="1" t="s">
        <v>21</v>
      </c>
      <c r="D14" s="10"/>
      <c r="E14" s="10">
        <f>SUM(E4:E13)</f>
        <v>10</v>
      </c>
      <c r="F14" s="10">
        <f>SUM(F4:F13)</f>
        <v>70</v>
      </c>
    </row>
    <row r="15" spans="1:6" x14ac:dyDescent="0.25">
      <c r="B15" s="3"/>
      <c r="C15" t="s">
        <v>28</v>
      </c>
      <c r="D15" s="9">
        <v>7</v>
      </c>
    </row>
    <row r="18" spans="1:6" x14ac:dyDescent="0.25">
      <c r="B18" s="14" t="s">
        <v>33</v>
      </c>
    </row>
    <row r="19" spans="1:6" ht="30" x14ac:dyDescent="0.25">
      <c r="A19" s="7" t="s">
        <v>6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</row>
    <row r="20" spans="1:6" x14ac:dyDescent="0.25">
      <c r="A20" s="17" t="s">
        <v>35</v>
      </c>
      <c r="B20" s="15">
        <v>10</v>
      </c>
      <c r="C20" s="16" t="s">
        <v>46</v>
      </c>
      <c r="D20" s="7">
        <v>16</v>
      </c>
      <c r="E20" s="15">
        <v>3</v>
      </c>
      <c r="F20" s="15">
        <v>30</v>
      </c>
    </row>
    <row r="21" spans="1:6" x14ac:dyDescent="0.25">
      <c r="A21" s="17"/>
      <c r="B21" s="15"/>
      <c r="C21" s="16" t="s">
        <v>38</v>
      </c>
      <c r="D21" s="7">
        <v>10</v>
      </c>
      <c r="E21" s="15"/>
      <c r="F21" s="15"/>
    </row>
    <row r="22" spans="1:6" x14ac:dyDescent="0.25">
      <c r="A22" s="17"/>
      <c r="B22" s="15"/>
      <c r="C22" s="16" t="s">
        <v>39</v>
      </c>
      <c r="D22" s="7">
        <v>1</v>
      </c>
      <c r="E22" s="15"/>
      <c r="F22" s="15"/>
    </row>
    <row r="23" spans="1:6" x14ac:dyDescent="0.25">
      <c r="A23" s="17" t="s">
        <v>37</v>
      </c>
      <c r="B23" s="15">
        <v>8</v>
      </c>
      <c r="C23" s="16" t="s">
        <v>40</v>
      </c>
      <c r="D23" s="7">
        <v>26</v>
      </c>
      <c r="E23" s="7">
        <v>1</v>
      </c>
      <c r="F23" s="7">
        <v>8</v>
      </c>
    </row>
    <row r="24" spans="1:6" x14ac:dyDescent="0.25">
      <c r="A24" s="17"/>
      <c r="B24" s="15"/>
      <c r="C24" s="16" t="s">
        <v>41</v>
      </c>
      <c r="D24" s="7">
        <v>1</v>
      </c>
      <c r="E24" s="7">
        <v>1</v>
      </c>
      <c r="F24" s="7">
        <v>8</v>
      </c>
    </row>
    <row r="25" spans="1:6" x14ac:dyDescent="0.25">
      <c r="A25" s="11" t="s">
        <v>42</v>
      </c>
      <c r="B25" s="11">
        <v>7</v>
      </c>
      <c r="C25" t="s">
        <v>50</v>
      </c>
      <c r="D25" s="9">
        <v>1</v>
      </c>
      <c r="E25" s="8">
        <v>1</v>
      </c>
      <c r="F25" s="8">
        <v>7</v>
      </c>
    </row>
    <row r="26" spans="1:6" x14ac:dyDescent="0.25">
      <c r="A26" s="11" t="s">
        <v>42</v>
      </c>
      <c r="B26" s="13">
        <v>5</v>
      </c>
      <c r="C26" s="16" t="s">
        <v>51</v>
      </c>
      <c r="D26" s="9">
        <v>13</v>
      </c>
      <c r="E26" s="13">
        <v>2</v>
      </c>
      <c r="F26" s="13">
        <v>10</v>
      </c>
    </row>
    <row r="27" spans="1:6" x14ac:dyDescent="0.25">
      <c r="A27" s="11" t="s">
        <v>20</v>
      </c>
      <c r="B27" s="13"/>
      <c r="C27" t="s">
        <v>47</v>
      </c>
      <c r="D27" s="9">
        <v>1</v>
      </c>
      <c r="E27" s="13"/>
      <c r="F27" s="13"/>
    </row>
    <row r="28" spans="1:6" x14ac:dyDescent="0.25">
      <c r="A28" s="8" t="s">
        <v>44</v>
      </c>
      <c r="B28" s="8">
        <v>4</v>
      </c>
      <c r="C28" s="16" t="s">
        <v>45</v>
      </c>
      <c r="D28" s="9">
        <v>2</v>
      </c>
      <c r="E28" s="8">
        <v>1</v>
      </c>
      <c r="F28" s="8">
        <v>4</v>
      </c>
    </row>
    <row r="29" spans="1:6" x14ac:dyDescent="0.25">
      <c r="A29" t="s">
        <v>20</v>
      </c>
      <c r="B29" s="11">
        <v>2</v>
      </c>
      <c r="C29" t="s">
        <v>24</v>
      </c>
      <c r="D29" s="9">
        <v>29</v>
      </c>
      <c r="E29" s="8">
        <v>1</v>
      </c>
      <c r="F29" s="8">
        <v>2</v>
      </c>
    </row>
    <row r="30" spans="1:6" x14ac:dyDescent="0.25">
      <c r="C30" s="1" t="s">
        <v>21</v>
      </c>
      <c r="D30" s="10"/>
      <c r="E30" s="10">
        <f>SUM(E20:E29)</f>
        <v>10</v>
      </c>
      <c r="F30" s="10">
        <f>SUM(F20:F29)</f>
        <v>69</v>
      </c>
    </row>
    <row r="31" spans="1:6" x14ac:dyDescent="0.25">
      <c r="B31" s="8"/>
      <c r="C31" t="s">
        <v>28</v>
      </c>
      <c r="D31" s="9">
        <v>6.9</v>
      </c>
    </row>
    <row r="34" spans="1:6" x14ac:dyDescent="0.25">
      <c r="B34" s="14" t="s">
        <v>34</v>
      </c>
    </row>
    <row r="35" spans="1:6" ht="30" x14ac:dyDescent="0.25">
      <c r="A35" s="7" t="s">
        <v>6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</row>
    <row r="36" spans="1:6" x14ac:dyDescent="0.25">
      <c r="A36" s="17" t="s">
        <v>35</v>
      </c>
      <c r="B36" s="15">
        <v>10</v>
      </c>
      <c r="C36" s="16" t="s">
        <v>46</v>
      </c>
      <c r="D36" s="7">
        <v>8</v>
      </c>
      <c r="E36" s="15">
        <v>4</v>
      </c>
      <c r="F36" s="15">
        <v>40</v>
      </c>
    </row>
    <row r="37" spans="1:6" x14ac:dyDescent="0.25">
      <c r="A37" s="17"/>
      <c r="B37" s="15"/>
      <c r="C37" s="16" t="s">
        <v>38</v>
      </c>
      <c r="D37" s="7">
        <v>2</v>
      </c>
      <c r="E37" s="15"/>
      <c r="F37" s="15"/>
    </row>
    <row r="38" spans="1:6" x14ac:dyDescent="0.25">
      <c r="A38" s="17"/>
      <c r="B38" s="15"/>
      <c r="C38" s="16" t="s">
        <v>39</v>
      </c>
      <c r="D38" s="7">
        <v>1</v>
      </c>
      <c r="E38" s="15"/>
      <c r="F38" s="15"/>
    </row>
    <row r="39" spans="1:6" x14ac:dyDescent="0.25">
      <c r="A39" s="17"/>
      <c r="B39" s="15"/>
      <c r="C39" s="16" t="s">
        <v>52</v>
      </c>
      <c r="D39" s="7">
        <v>1</v>
      </c>
      <c r="E39" s="15"/>
      <c r="F39" s="15"/>
    </row>
    <row r="40" spans="1:6" x14ac:dyDescent="0.25">
      <c r="A40" s="11" t="s">
        <v>42</v>
      </c>
      <c r="B40" s="7">
        <v>8</v>
      </c>
      <c r="C40" s="16" t="s">
        <v>53</v>
      </c>
      <c r="D40" s="7">
        <v>7</v>
      </c>
      <c r="E40" s="7">
        <v>1</v>
      </c>
      <c r="F40" s="15">
        <v>16</v>
      </c>
    </row>
    <row r="41" spans="1:6" x14ac:dyDescent="0.25">
      <c r="A41" s="16" t="s">
        <v>37</v>
      </c>
      <c r="B41" s="7">
        <v>8</v>
      </c>
      <c r="C41" s="16" t="s">
        <v>40</v>
      </c>
      <c r="D41" s="7">
        <v>6</v>
      </c>
      <c r="E41" s="7">
        <v>1</v>
      </c>
      <c r="F41" s="15"/>
    </row>
    <row r="42" spans="1:6" x14ac:dyDescent="0.25">
      <c r="A42" s="11" t="s">
        <v>42</v>
      </c>
      <c r="B42" s="8">
        <v>5</v>
      </c>
      <c r="C42" s="16" t="s">
        <v>51</v>
      </c>
      <c r="D42" s="9">
        <v>217</v>
      </c>
      <c r="E42" s="8">
        <v>1</v>
      </c>
      <c r="F42" s="8">
        <v>5</v>
      </c>
    </row>
    <row r="43" spans="1:6" x14ac:dyDescent="0.25">
      <c r="A43" s="8" t="s">
        <v>44</v>
      </c>
      <c r="B43" s="8">
        <v>4</v>
      </c>
      <c r="C43" s="16" t="s">
        <v>45</v>
      </c>
      <c r="D43" s="9">
        <v>18</v>
      </c>
      <c r="E43" s="8">
        <v>1</v>
      </c>
      <c r="F43" s="8">
        <v>4</v>
      </c>
    </row>
    <row r="44" spans="1:6" x14ac:dyDescent="0.25">
      <c r="A44" t="s">
        <v>20</v>
      </c>
      <c r="B44" s="11">
        <v>2</v>
      </c>
      <c r="C44" t="s">
        <v>24</v>
      </c>
      <c r="D44" s="9">
        <v>9</v>
      </c>
      <c r="E44" s="8">
        <v>1</v>
      </c>
      <c r="F44" s="8">
        <v>2</v>
      </c>
    </row>
    <row r="45" spans="1:6" x14ac:dyDescent="0.25">
      <c r="C45" s="1" t="s">
        <v>21</v>
      </c>
      <c r="D45" s="10"/>
      <c r="E45" s="10">
        <f>SUM(E36:E44)</f>
        <v>9</v>
      </c>
      <c r="F45" s="10">
        <f>SUM(F36:F44)</f>
        <v>67</v>
      </c>
    </row>
    <row r="46" spans="1:6" x14ac:dyDescent="0.25">
      <c r="B46" s="8"/>
      <c r="C46" t="s">
        <v>28</v>
      </c>
      <c r="D46" s="9">
        <v>7.4</v>
      </c>
    </row>
  </sheetData>
  <mergeCells count="21">
    <mergeCell ref="F40:F41"/>
    <mergeCell ref="A36:A39"/>
    <mergeCell ref="B36:B39"/>
    <mergeCell ref="E36:E39"/>
    <mergeCell ref="F36:F39"/>
    <mergeCell ref="E26:E27"/>
    <mergeCell ref="B26:B27"/>
    <mergeCell ref="F20:F22"/>
    <mergeCell ref="F26:F27"/>
    <mergeCell ref="A23:A24"/>
    <mergeCell ref="B23:B24"/>
    <mergeCell ref="A20:A22"/>
    <mergeCell ref="B20:B22"/>
    <mergeCell ref="E20:E22"/>
    <mergeCell ref="B8:B9"/>
    <mergeCell ref="A4:A6"/>
    <mergeCell ref="B4:B6"/>
    <mergeCell ref="E4:E6"/>
    <mergeCell ref="E10:E11"/>
    <mergeCell ref="E7:E9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diversity score</vt:lpstr>
      <vt:lpstr>saprobic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2024-02-26T23:14:44Z</dcterms:modified>
</cp:coreProperties>
</file>