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6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G27" i="1"/>
  <c r="E30" i="1" l="1"/>
  <c r="G25" i="1"/>
  <c r="G23" i="1"/>
  <c r="G13" i="1"/>
  <c r="E32" i="1" l="1"/>
  <c r="E29" i="1"/>
  <c r="E27" i="1"/>
</calcChain>
</file>

<file path=xl/sharedStrings.xml><?xml version="1.0" encoding="utf-8"?>
<sst xmlns="http://schemas.openxmlformats.org/spreadsheetml/2006/main" count="43" uniqueCount="39">
  <si>
    <t>Job Card No.</t>
  </si>
  <si>
    <t>Sample Code</t>
  </si>
  <si>
    <t>Sabrobic Score</t>
  </si>
  <si>
    <t>Families</t>
  </si>
  <si>
    <t>Chironimidae</t>
  </si>
  <si>
    <t>Corixidae</t>
  </si>
  <si>
    <t>Dytiscidae</t>
  </si>
  <si>
    <t>Dryopidae</t>
  </si>
  <si>
    <t>Mesovellidae</t>
  </si>
  <si>
    <t>Abundance</t>
  </si>
  <si>
    <t>Multiplied Score of each group</t>
  </si>
  <si>
    <t>Number of Families</t>
  </si>
  <si>
    <t>Saprobic Score</t>
  </si>
  <si>
    <t>BWMP Score</t>
  </si>
  <si>
    <t>Belastomatidae</t>
  </si>
  <si>
    <t>Order</t>
  </si>
  <si>
    <t>Hemiptera</t>
  </si>
  <si>
    <t>Coleoptera</t>
  </si>
  <si>
    <t>Mollusca</t>
  </si>
  <si>
    <t>Diptera</t>
  </si>
  <si>
    <t>Total Families Encountered</t>
  </si>
  <si>
    <t>Multiplied Score</t>
  </si>
  <si>
    <t xml:space="preserve">Total </t>
  </si>
  <si>
    <t>Bio/SW24/0051/EFF</t>
  </si>
  <si>
    <t>BIO/J/2324/00030</t>
  </si>
  <si>
    <t>Emidae</t>
  </si>
  <si>
    <t>Hydrochidae</t>
  </si>
  <si>
    <t>Trichoptera</t>
  </si>
  <si>
    <t>Hydropsychidae</t>
  </si>
  <si>
    <t>Simulidae</t>
  </si>
  <si>
    <t>Ephemeroptera</t>
  </si>
  <si>
    <t>Baetidae</t>
  </si>
  <si>
    <t>Lymneidae</t>
  </si>
  <si>
    <t>Physidae</t>
  </si>
  <si>
    <t>Heptageniidae</t>
  </si>
  <si>
    <t>Ephemerilidae</t>
  </si>
  <si>
    <t>Limoniidae</t>
  </si>
  <si>
    <t>Caenidae</t>
  </si>
  <si>
    <t>NOTE: 2 no. of organisms were identified from Gelastocoridae family.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</si>
</sst>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2" fontId="3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4"/>
  <sheetViews>
    <sheetView tabSelected="1" topLeftCell="A14" workbookViewId="0">
      <selection activeCell="C34" sqref="C34"/>
    </sheetView>
  </sheetViews>
  <sheetFormatPr defaultRowHeight="15" x14ac:dyDescent="0.25"/>
  <cols>
    <col min="1" max="1" width="2.85546875" customWidth="1"/>
    <col min="2" max="2" width="16.140625" customWidth="1"/>
    <col min="3" max="3" width="14.42578125" customWidth="1"/>
    <col min="4" max="4" width="24.7109375" customWidth="1"/>
    <col min="5" max="5" width="12.28515625" style="2" customWidth="1"/>
    <col min="6" max="6" width="15.28515625" customWidth="1"/>
    <col min="7" max="7" width="13.42578125" customWidth="1"/>
  </cols>
  <sheetData>
    <row r="2" spans="2:10" x14ac:dyDescent="0.25">
      <c r="D2" s="4" t="s">
        <v>2</v>
      </c>
    </row>
    <row r="4" spans="2:10" s="1" customFormat="1" x14ac:dyDescent="0.25">
      <c r="C4" s="1" t="s">
        <v>0</v>
      </c>
      <c r="D4" s="1" t="s">
        <v>24</v>
      </c>
      <c r="E4" s="3"/>
    </row>
    <row r="6" spans="2:10" x14ac:dyDescent="0.25">
      <c r="C6" s="1" t="s">
        <v>1</v>
      </c>
      <c r="D6" s="1" t="s">
        <v>23</v>
      </c>
    </row>
    <row r="8" spans="2:10" s="8" customFormat="1" ht="38.25" customHeight="1" x14ac:dyDescent="0.25">
      <c r="B8" s="8" t="s">
        <v>15</v>
      </c>
      <c r="C8" s="8" t="s">
        <v>13</v>
      </c>
      <c r="D8" s="8" t="s">
        <v>3</v>
      </c>
      <c r="E8" s="8" t="s">
        <v>9</v>
      </c>
      <c r="F8" s="8" t="s">
        <v>20</v>
      </c>
      <c r="G8" s="8" t="s">
        <v>21</v>
      </c>
    </row>
    <row r="9" spans="2:10" s="8" customFormat="1" ht="38.25" customHeight="1" x14ac:dyDescent="0.25">
      <c r="B9" s="9" t="s">
        <v>30</v>
      </c>
      <c r="C9" s="11">
        <v>10</v>
      </c>
      <c r="D9" s="8" t="s">
        <v>34</v>
      </c>
      <c r="E9" s="8">
        <v>5</v>
      </c>
      <c r="F9" s="11">
        <v>2</v>
      </c>
      <c r="G9" s="11">
        <v>20</v>
      </c>
    </row>
    <row r="10" spans="2:10" s="8" customFormat="1" ht="38.25" customHeight="1" x14ac:dyDescent="0.25">
      <c r="B10" s="9"/>
      <c r="C10" s="11"/>
      <c r="D10" s="8" t="s">
        <v>35</v>
      </c>
      <c r="E10" s="8">
        <v>2</v>
      </c>
      <c r="F10" s="11"/>
      <c r="G10" s="11"/>
    </row>
    <row r="11" spans="2:10" s="8" customFormat="1" ht="38.25" customHeight="1" x14ac:dyDescent="0.25">
      <c r="B11" s="8" t="s">
        <v>19</v>
      </c>
      <c r="C11" s="8">
        <v>8</v>
      </c>
      <c r="D11" s="8" t="s">
        <v>36</v>
      </c>
      <c r="E11" s="8">
        <v>3</v>
      </c>
      <c r="F11" s="8">
        <v>1</v>
      </c>
      <c r="G11" s="8">
        <v>8</v>
      </c>
    </row>
    <row r="12" spans="2:10" s="8" customFormat="1" ht="38.25" customHeight="1" x14ac:dyDescent="0.25">
      <c r="B12" s="8" t="s">
        <v>30</v>
      </c>
      <c r="C12" s="8">
        <v>7</v>
      </c>
      <c r="D12" s="8" t="s">
        <v>37</v>
      </c>
      <c r="E12" s="8">
        <v>11</v>
      </c>
      <c r="F12" s="8">
        <v>1</v>
      </c>
      <c r="G12" s="8">
        <v>7</v>
      </c>
    </row>
    <row r="13" spans="2:10" x14ac:dyDescent="0.25">
      <c r="B13" s="9" t="s">
        <v>16</v>
      </c>
      <c r="C13" s="9">
        <v>5</v>
      </c>
      <c r="D13" t="s">
        <v>14</v>
      </c>
      <c r="E13" s="2">
        <v>14</v>
      </c>
      <c r="F13" s="9">
        <v>3</v>
      </c>
      <c r="G13" s="9">
        <f>F13*C13</f>
        <v>15</v>
      </c>
      <c r="J13" s="2"/>
    </row>
    <row r="14" spans="2:10" x14ac:dyDescent="0.25">
      <c r="B14" s="9"/>
      <c r="C14" s="9"/>
      <c r="D14" t="s">
        <v>8</v>
      </c>
      <c r="E14" s="2">
        <v>1</v>
      </c>
      <c r="F14" s="9"/>
      <c r="G14" s="9"/>
      <c r="J14" s="2"/>
    </row>
    <row r="15" spans="2:10" x14ac:dyDescent="0.25">
      <c r="B15" s="9"/>
      <c r="C15" s="9"/>
      <c r="D15" t="s">
        <v>5</v>
      </c>
      <c r="E15" s="2">
        <v>32</v>
      </c>
      <c r="F15" s="9"/>
      <c r="G15" s="9"/>
      <c r="J15" s="2"/>
    </row>
    <row r="16" spans="2:10" x14ac:dyDescent="0.25">
      <c r="B16" s="9" t="s">
        <v>17</v>
      </c>
      <c r="C16" s="9">
        <v>5</v>
      </c>
      <c r="D16" t="s">
        <v>25</v>
      </c>
      <c r="E16" s="2">
        <v>2</v>
      </c>
      <c r="F16" s="9">
        <v>4</v>
      </c>
      <c r="G16" s="9">
        <v>20</v>
      </c>
      <c r="J16" s="2"/>
    </row>
    <row r="17" spans="2:10" x14ac:dyDescent="0.25">
      <c r="B17" s="9"/>
      <c r="C17" s="9"/>
      <c r="D17" t="s">
        <v>6</v>
      </c>
      <c r="E17" s="2">
        <v>15</v>
      </c>
      <c r="F17" s="9"/>
      <c r="G17" s="9"/>
      <c r="J17" s="2"/>
    </row>
    <row r="18" spans="2:10" x14ac:dyDescent="0.25">
      <c r="B18" s="9"/>
      <c r="C18" s="9"/>
      <c r="D18" t="s">
        <v>26</v>
      </c>
      <c r="E18" s="2">
        <v>6</v>
      </c>
      <c r="F18" s="9"/>
      <c r="G18" s="9"/>
      <c r="J18" s="2"/>
    </row>
    <row r="19" spans="2:10" x14ac:dyDescent="0.25">
      <c r="B19" s="9"/>
      <c r="C19" s="9"/>
      <c r="D19" t="s">
        <v>7</v>
      </c>
      <c r="E19" s="2">
        <v>1</v>
      </c>
      <c r="F19" s="9"/>
      <c r="G19" s="9"/>
      <c r="J19" s="2"/>
    </row>
    <row r="20" spans="2:10" x14ac:dyDescent="0.25">
      <c r="B20" s="6" t="s">
        <v>27</v>
      </c>
      <c r="C20" s="6">
        <v>5</v>
      </c>
      <c r="D20" t="s">
        <v>28</v>
      </c>
      <c r="E20" s="2">
        <v>3</v>
      </c>
      <c r="F20" s="6">
        <v>1</v>
      </c>
      <c r="G20" s="6">
        <v>5</v>
      </c>
      <c r="J20" s="2"/>
    </row>
    <row r="21" spans="2:10" x14ac:dyDescent="0.25">
      <c r="B21" s="6" t="s">
        <v>19</v>
      </c>
      <c r="C21" s="6">
        <v>5</v>
      </c>
      <c r="D21" t="s">
        <v>29</v>
      </c>
      <c r="E21" s="2">
        <v>4</v>
      </c>
      <c r="F21" s="6">
        <v>1</v>
      </c>
      <c r="G21" s="6">
        <v>5</v>
      </c>
      <c r="J21" s="2"/>
    </row>
    <row r="22" spans="2:10" x14ac:dyDescent="0.25">
      <c r="B22" s="6" t="s">
        <v>30</v>
      </c>
      <c r="C22" s="6">
        <v>4</v>
      </c>
      <c r="D22" t="s">
        <v>31</v>
      </c>
      <c r="E22" s="2">
        <v>203</v>
      </c>
      <c r="F22" s="6">
        <v>1</v>
      </c>
      <c r="G22" s="6">
        <v>4</v>
      </c>
      <c r="J22" s="2"/>
    </row>
    <row r="23" spans="2:10" x14ac:dyDescent="0.25">
      <c r="B23" s="10" t="s">
        <v>18</v>
      </c>
      <c r="C23" s="10">
        <v>3</v>
      </c>
      <c r="D23" t="s">
        <v>32</v>
      </c>
      <c r="E23" s="2">
        <v>3</v>
      </c>
      <c r="F23" s="10">
        <v>2</v>
      </c>
      <c r="G23" s="10">
        <f>F23*C23</f>
        <v>6</v>
      </c>
      <c r="J23" s="2"/>
    </row>
    <row r="24" spans="2:10" x14ac:dyDescent="0.25">
      <c r="B24" s="10"/>
      <c r="C24" s="10"/>
      <c r="D24" t="s">
        <v>33</v>
      </c>
      <c r="E24" s="2">
        <v>1</v>
      </c>
      <c r="F24" s="10"/>
      <c r="G24" s="10"/>
      <c r="J24" s="2"/>
    </row>
    <row r="25" spans="2:10" x14ac:dyDescent="0.25">
      <c r="B25" t="s">
        <v>19</v>
      </c>
      <c r="C25" s="9">
        <v>2</v>
      </c>
      <c r="D25" t="s">
        <v>4</v>
      </c>
      <c r="E25" s="2">
        <v>9</v>
      </c>
      <c r="F25" s="9">
        <v>1</v>
      </c>
      <c r="G25" s="9">
        <f>F25*C25</f>
        <v>2</v>
      </c>
      <c r="J25" s="2"/>
    </row>
    <row r="26" spans="2:10" x14ac:dyDescent="0.25">
      <c r="C26" s="9"/>
      <c r="F26" s="9"/>
      <c r="G26" s="9"/>
      <c r="J26" s="2"/>
    </row>
    <row r="27" spans="2:10" x14ac:dyDescent="0.25">
      <c r="D27" s="1" t="s">
        <v>22</v>
      </c>
      <c r="E27" s="3">
        <f ca="1">SUM(E13:E27)</f>
        <v>111</v>
      </c>
      <c r="F27" s="3">
        <f>SUM(F9:F26)</f>
        <v>17</v>
      </c>
      <c r="G27" s="3">
        <f>SUM(G9:G26)</f>
        <v>92</v>
      </c>
    </row>
    <row r="29" spans="2:10" x14ac:dyDescent="0.25">
      <c r="D29" s="1" t="s">
        <v>10</v>
      </c>
      <c r="E29" s="2">
        <f>G27</f>
        <v>92</v>
      </c>
    </row>
    <row r="30" spans="2:10" x14ac:dyDescent="0.25">
      <c r="D30" s="1" t="s">
        <v>11</v>
      </c>
      <c r="E30" s="2">
        <f>F27</f>
        <v>17</v>
      </c>
    </row>
    <row r="31" spans="2:10" x14ac:dyDescent="0.25">
      <c r="D31" s="1"/>
    </row>
    <row r="32" spans="2:10" x14ac:dyDescent="0.25">
      <c r="D32" s="5" t="s">
        <v>12</v>
      </c>
      <c r="E32" s="7">
        <f>G27/F27</f>
        <v>5.4117647058823533</v>
      </c>
    </row>
    <row r="34" spans="3:3" x14ac:dyDescent="0.25">
      <c r="C34" t="s">
        <v>38</v>
      </c>
    </row>
  </sheetData>
  <mergeCells count="19">
    <mergeCell ref="F9:F10"/>
    <mergeCell ref="C9:C10"/>
    <mergeCell ref="B9:B10"/>
    <mergeCell ref="G9:G10"/>
    <mergeCell ref="C25:C26"/>
    <mergeCell ref="F25:F26"/>
    <mergeCell ref="G25:G26"/>
    <mergeCell ref="B16:B19"/>
    <mergeCell ref="B13:B15"/>
    <mergeCell ref="C13:C15"/>
    <mergeCell ref="F13:F15"/>
    <mergeCell ref="G13:G15"/>
    <mergeCell ref="C16:C19"/>
    <mergeCell ref="F16:F19"/>
    <mergeCell ref="G16:G19"/>
    <mergeCell ref="B23:B24"/>
    <mergeCell ref="C23:C24"/>
    <mergeCell ref="F23:F24"/>
    <mergeCell ref="G23:G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2023-06-14T07:59:06Z</dcterms:modified>
</cp:coreProperties>
</file>